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N:\TFFR\GASB 68\"/>
    </mc:Choice>
  </mc:AlternateContent>
  <xr:revisionPtr revIDLastSave="0" documentId="8_{CF104C75-F340-4164-887E-BFF0E58AA26E}" xr6:coauthVersionLast="47" xr6:coauthVersionMax="47"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Sheet1!$A$1:$O$40</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D25" i="1"/>
  <c r="D24" i="1"/>
  <c r="D23" i="1"/>
  <c r="D22" i="1" l="1"/>
  <c r="E18" i="1"/>
  <c r="D17" i="1"/>
  <c r="E28" i="1" l="1"/>
  <c r="E29" i="1"/>
  <c r="D36" i="1" l="1"/>
  <c r="E37" i="1" l="1"/>
  <c r="E31" i="1" l="1"/>
</calcChain>
</file>

<file path=xl/sharedStrings.xml><?xml version="1.0" encoding="utf-8"?>
<sst xmlns="http://schemas.openxmlformats.org/spreadsheetml/2006/main" count="40" uniqueCount="40">
  <si>
    <t>DR NPL</t>
  </si>
  <si>
    <t>DR Deferred Outflow</t>
  </si>
  <si>
    <t xml:space="preserve">  CR Deferred Outflows</t>
  </si>
  <si>
    <t>Pension Expense</t>
  </si>
  <si>
    <t>Net Change required to get to correct ending NPL</t>
  </si>
  <si>
    <t>Ending NPL</t>
  </si>
  <si>
    <t>Beginning NPL</t>
  </si>
  <si>
    <t>BEGIN BY FILLING IN THE BLANKS IN THIS SECTION</t>
  </si>
  <si>
    <t>net difference - calculated</t>
  </si>
  <si>
    <r>
      <t>Disclaimer:</t>
    </r>
    <r>
      <rPr>
        <i/>
        <sz val="11"/>
        <color theme="1"/>
        <rFont val="Arial"/>
        <family val="2"/>
      </rPr>
      <t xml:space="preserve"> </t>
    </r>
    <r>
      <rPr>
        <i/>
        <sz val="8"/>
        <color theme="1"/>
        <rFont val="Arial"/>
        <family val="2"/>
      </rPr>
      <t>The GASB 68 Employer Sample Journal Entries provided by the North Dakota Teachers’ Fund for Retirement (TFFR)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TFFR participating employers and auditors should independently verify all statements and journal entries before applying them to a particular fact situation, and should independently determine the consequences of any particular technique before implementing.</t>
    </r>
  </si>
  <si>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</si>
  <si>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</si>
  <si>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</si>
  <si>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</si>
  <si>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</si>
  <si>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</si>
  <si>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</si>
  <si>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</si>
  <si>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 xml:space="preserve">  CR Employer Contribution Expense *</t>
  </si>
  <si>
    <t>This additional entry may be needed due to certain rounding differences within the schedules.</t>
  </si>
  <si>
    <t>* The expense account that should be CR is the expense account that you charged your actual TFFR employer contributions against as you paid them (likely a salaries and/or benefits expense account).</t>
  </si>
  <si>
    <r>
      <t xml:space="preserve">Sample Journal Entries for Fiscal Year </t>
    </r>
    <r>
      <rPr>
        <b/>
        <sz val="9"/>
        <color rgb="FF7030A0"/>
        <rFont val="Arial"/>
        <family val="2"/>
      </rPr>
      <t>2024 (6/30/24)</t>
    </r>
  </si>
  <si>
    <r>
      <t xml:space="preserve">Actual Current Year </t>
    </r>
    <r>
      <rPr>
        <b/>
        <sz val="9"/>
        <color rgb="FF7030A0"/>
        <rFont val="Arial"/>
        <family val="2"/>
      </rPr>
      <t>(FY24)</t>
    </r>
    <r>
      <rPr>
        <sz val="9"/>
        <color theme="1"/>
        <rFont val="Arial"/>
        <family val="2"/>
      </rPr>
      <t xml:space="preserve"> contributions paid were</t>
    </r>
  </si>
  <si>
    <r>
      <t>Actual Prior Year</t>
    </r>
    <r>
      <rPr>
        <b/>
        <sz val="9"/>
        <color rgb="FFC00000"/>
        <rFont val="Arial"/>
        <family val="2"/>
      </rPr>
      <t xml:space="preserve"> (FY23)</t>
    </r>
    <r>
      <rPr>
        <sz val="9"/>
        <color theme="1"/>
        <rFont val="Arial"/>
        <family val="2"/>
      </rPr>
      <t xml:space="preserve"> contributions paid were</t>
    </r>
  </si>
  <si>
    <r>
      <t xml:space="preserve">Deferred Outflows of Resources </t>
    </r>
    <r>
      <rPr>
        <b/>
        <sz val="9"/>
        <color rgb="FFC00000"/>
        <rFont val="Arial"/>
        <family val="2"/>
      </rPr>
      <t>2023</t>
    </r>
  </si>
  <si>
    <r>
      <t xml:space="preserve">Deferred Inflows of Resources </t>
    </r>
    <r>
      <rPr>
        <b/>
        <sz val="9"/>
        <color rgb="FFC00000"/>
        <rFont val="Arial"/>
        <family val="2"/>
      </rPr>
      <t>2023</t>
    </r>
  </si>
  <si>
    <r>
      <t xml:space="preserve">Deferred Outflows of Resources </t>
    </r>
    <r>
      <rPr>
        <b/>
        <sz val="9"/>
        <color rgb="FF00B0F0"/>
        <rFont val="Arial"/>
        <family val="2"/>
      </rPr>
      <t>2022</t>
    </r>
  </si>
  <si>
    <r>
      <t xml:space="preserve">Deferred Inflows of Resources </t>
    </r>
    <r>
      <rPr>
        <b/>
        <sz val="9"/>
        <color rgb="FF00B0F0"/>
        <rFont val="Arial"/>
        <family val="2"/>
      </rPr>
      <t>2022</t>
    </r>
  </si>
  <si>
    <r>
      <rPr>
        <b/>
        <sz val="9"/>
        <color rgb="FF7030A0"/>
        <rFont val="Arial"/>
        <family val="2"/>
      </rPr>
      <t>7/1/23</t>
    </r>
    <r>
      <rPr>
        <sz val="9"/>
        <color theme="1"/>
        <rFont val="Arial"/>
        <family val="2"/>
      </rPr>
      <t xml:space="preserve"> Reverse deferral of previous year contributions</t>
    </r>
  </si>
  <si>
    <r>
      <rPr>
        <b/>
        <sz val="9"/>
        <color rgb="FF7030A0"/>
        <rFont val="Arial"/>
        <family val="2"/>
      </rPr>
      <t>6/30/24</t>
    </r>
    <r>
      <rPr>
        <sz val="9"/>
        <color theme="1"/>
        <rFont val="Arial"/>
        <family val="2"/>
      </rPr>
      <t xml:space="preserve"> Entry</t>
    </r>
  </si>
  <si>
    <r>
      <rPr>
        <b/>
        <sz val="9"/>
        <color rgb="FF7030A0"/>
        <rFont val="Arial"/>
        <family val="2"/>
      </rPr>
      <t>6/30/24</t>
    </r>
    <r>
      <rPr>
        <sz val="9"/>
        <color theme="1"/>
        <rFont val="Arial"/>
        <family val="2"/>
      </rPr>
      <t xml:space="preserve"> For deferral of current (FY24) contributions</t>
    </r>
  </si>
  <si>
    <r>
      <t xml:space="preserve">Exhibit E Column 2 from </t>
    </r>
    <r>
      <rPr>
        <b/>
        <sz val="9"/>
        <color rgb="FF00B0F0"/>
        <rFont val="Arial"/>
        <family val="2"/>
      </rPr>
      <t>2022</t>
    </r>
    <r>
      <rPr>
        <sz val="9"/>
        <color theme="1"/>
        <rFont val="Arial"/>
        <family val="2"/>
      </rPr>
      <t xml:space="preserve"> TFFR GASB 68 Report</t>
    </r>
  </si>
  <si>
    <r>
      <t xml:space="preserve">Exhibit E Column 22 from </t>
    </r>
    <r>
      <rPr>
        <b/>
        <sz val="9"/>
        <color rgb="FF00B0F0"/>
        <rFont val="Arial"/>
        <family val="2"/>
      </rPr>
      <t>2022</t>
    </r>
    <r>
      <rPr>
        <b/>
        <sz val="9"/>
        <color rgb="FFC00000"/>
        <rFont val="Arial"/>
        <family val="2"/>
      </rPr>
      <t xml:space="preserve"> </t>
    </r>
    <r>
      <rPr>
        <sz val="9"/>
        <color theme="1"/>
        <rFont val="Arial"/>
        <family val="2"/>
      </rPr>
      <t>TFFR GASB 68 Report</t>
    </r>
  </si>
  <si>
    <r>
      <t xml:space="preserve">Exhibit E Column 18 from </t>
    </r>
    <r>
      <rPr>
        <b/>
        <sz val="9"/>
        <color rgb="FF00B0F0"/>
        <rFont val="Arial"/>
        <family val="2"/>
      </rPr>
      <t>2022</t>
    </r>
    <r>
      <rPr>
        <sz val="9"/>
        <color theme="1"/>
        <rFont val="Arial"/>
        <family val="2"/>
      </rPr>
      <t xml:space="preserve"> TFFR GASB 68 Report</t>
    </r>
  </si>
  <si>
    <r>
      <t xml:space="preserve">Appendix B Schedule of Pension Amounts by Employer Column 13 from </t>
    </r>
    <r>
      <rPr>
        <b/>
        <sz val="9"/>
        <color rgb="FFC00000"/>
        <rFont val="Arial"/>
        <family val="2"/>
      </rPr>
      <t>2023</t>
    </r>
    <r>
      <rPr>
        <sz val="9"/>
        <color theme="1"/>
        <rFont val="Arial"/>
        <family val="2"/>
      </rPr>
      <t xml:space="preserve"> TFFR GASB 68 Report</t>
    </r>
  </si>
  <si>
    <r>
      <t xml:space="preserve">Appendix B Schedule of Pension Amounts by Employer Column 18 from </t>
    </r>
    <r>
      <rPr>
        <b/>
        <sz val="9"/>
        <color rgb="FFC00000"/>
        <rFont val="Arial"/>
        <family val="2"/>
      </rPr>
      <t>2023</t>
    </r>
    <r>
      <rPr>
        <sz val="9"/>
        <color theme="1"/>
        <rFont val="Arial"/>
        <family val="2"/>
      </rPr>
      <t xml:space="preserve"> TFFR GASB 68 Report</t>
    </r>
  </si>
  <si>
    <r>
      <t xml:space="preserve">Appendix B Schedule of Pension Amounts by Employer Column 22 from </t>
    </r>
    <r>
      <rPr>
        <b/>
        <sz val="9"/>
        <color rgb="FFC00000"/>
        <rFont val="Arial"/>
        <family val="2"/>
      </rPr>
      <t>2023</t>
    </r>
    <r>
      <rPr>
        <sz val="9"/>
        <color theme="1"/>
        <rFont val="Arial"/>
        <family val="2"/>
      </rPr>
      <t xml:space="preserve"> TFFR GASB 68 Report</t>
    </r>
  </si>
  <si>
    <r>
      <t xml:space="preserve">Appendix B Schedule of Pension Amounts by Employer Column 2 from </t>
    </r>
    <r>
      <rPr>
        <b/>
        <sz val="9"/>
        <color rgb="FFC00000"/>
        <rFont val="Arial"/>
        <family val="2"/>
      </rPr>
      <t>2023</t>
    </r>
    <r>
      <rPr>
        <sz val="9"/>
        <color theme="1"/>
        <rFont val="Arial"/>
        <family val="2"/>
      </rPr>
      <t xml:space="preserve"> TFFR GASB 68 Report</t>
    </r>
  </si>
  <si>
    <r>
      <t xml:space="preserve">employer contributions only - not employer paid employee portion - from final TFFR Employer Summary Report for </t>
    </r>
    <r>
      <rPr>
        <b/>
        <sz val="9"/>
        <color rgb="FF7030A0"/>
        <rFont val="Arial"/>
        <family val="2"/>
      </rPr>
      <t>6/30/2024</t>
    </r>
  </si>
  <si>
    <r>
      <t>employer contributions only - from Appendix B Schedule of Pension Amounts by Employer Column 8 of</t>
    </r>
    <r>
      <rPr>
        <b/>
        <sz val="9"/>
        <color rgb="FFC00000"/>
        <rFont val="Arial"/>
        <family val="2"/>
      </rPr>
      <t xml:space="preserve"> 2023</t>
    </r>
    <r>
      <rPr>
        <sz val="9"/>
        <rFont val="Arial"/>
        <family val="2"/>
      </rPr>
      <t xml:space="preserve"> TFFR GASB 68 Report (enter as a positive)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</si>
</sst>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General_)"/>
  </numFmts>
  <fonts count="16" x14ac:knownFonts="1">
    <font>
      <sz val="11"/>
      <color theme="1"/>
      <name val="Arial"/>
      <family val="2"/>
    </font>
    <font>
      <sz val="11"/>
      <color theme="1"/>
      <name val="Arial"/>
      <family val="2"/>
    </font>
    <font>
      <sz val="10"/>
      <name val="Arial"/>
      <family val="2"/>
    </font>
    <font>
      <sz val="10"/>
      <name val="Arial"/>
      <family val="2"/>
    </font>
    <font>
      <sz val="9"/>
      <color theme="1"/>
      <name val="Arial"/>
      <family val="2"/>
    </font>
    <font>
      <b/>
      <sz val="9"/>
      <color theme="1"/>
      <name val="Arial"/>
      <family val="2"/>
    </font>
    <font>
      <u val="singleAccounting"/>
      <sz val="9"/>
      <color theme="1"/>
      <name val="Arial"/>
      <family val="2"/>
    </font>
    <font>
      <sz val="9"/>
      <name val="Arial"/>
      <family val="2"/>
    </font>
    <font>
      <sz val="10"/>
      <name val="Courier"/>
      <family val="3"/>
    </font>
    <font>
      <sz val="10"/>
      <name val="MS Sans Serif"/>
      <family val="2"/>
    </font>
    <font>
      <b/>
      <i/>
      <sz val="9"/>
      <color theme="1"/>
      <name val="Arial"/>
      <family val="2"/>
    </font>
    <font>
      <i/>
      <sz val="11"/>
      <color theme="1"/>
      <name val="Arial"/>
      <family val="2"/>
    </font>
    <font>
      <i/>
      <sz val="8"/>
      <color theme="1"/>
      <name val="Arial"/>
      <family val="2"/>
    </font>
    <font>
      <b/>
      <sz val="9"/>
      <color rgb="FF00B0F0"/>
      <name val="Arial"/>
      <family val="2"/>
    </font>
    <font>
      <b/>
      <sz val="9"/>
      <color rgb="FF7030A0"/>
      <name val="Arial"/>
      <family val="2"/>
    </font>
    <font>
      <b/>
      <sz val="9"/>
      <color rgb="FFC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8" fillId="0" borderId="0"/>
    <xf numFmtId="40" fontId="9" fillId="0" borderId="0" applyFont="0" applyFill="0" applyBorder="0" applyAlignment="0" applyProtection="0"/>
  </cellStyleXfs>
  <cellXfs count="49">
    <xf numFmtId="0" fontId="0" fillId="0" borderId="0" xfId="0"/>
    <xf numFmtId="0" fontId="4" fillId="0" borderId="0" xfId="0" applyFont="1"/>
    <xf numFmtId="164" fontId="4" fillId="0" borderId="0" xfId="1" applyNumberFormat="1"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164" fontId="4" fillId="0" borderId="0" xfId="0" applyNumberFormat="1" applyFont="1"/>
    <xf numFmtId="164" fontId="4" fillId="0" borderId="0" xfId="1" applyNumberFormat="1" applyFont="1" applyBorder="1"/>
    <xf numFmtId="0" fontId="4" fillId="2" borderId="0" xfId="0" applyFont="1" applyFill="1"/>
    <xf numFmtId="164" fontId="4" fillId="2" borderId="0" xfId="0" applyNumberFormat="1" applyFont="1" applyFill="1"/>
    <xf numFmtId="0" fontId="4" fillId="2" borderId="6" xfId="0" applyFont="1" applyFill="1" applyBorder="1"/>
    <xf numFmtId="14" fontId="4" fillId="2" borderId="1" xfId="0" applyNumberFormat="1" applyFont="1" applyFill="1" applyBorder="1"/>
    <xf numFmtId="0" fontId="4" fillId="2" borderId="2" xfId="0" applyFont="1" applyFill="1" applyBorder="1"/>
    <xf numFmtId="14" fontId="4" fillId="2" borderId="4" xfId="0" applyNumberFormat="1" applyFont="1" applyFill="1" applyBorder="1"/>
    <xf numFmtId="0" fontId="4" fillId="0" borderId="7" xfId="0" applyFont="1" applyBorder="1"/>
    <xf numFmtId="0" fontId="4" fillId="0" borderId="6" xfId="0" applyFont="1" applyBorder="1"/>
    <xf numFmtId="164" fontId="4" fillId="0" borderId="7" xfId="1" applyNumberFormat="1" applyFont="1" applyBorder="1"/>
    <xf numFmtId="0" fontId="4" fillId="0" borderId="8" xfId="0" applyFont="1" applyBorder="1"/>
    <xf numFmtId="164" fontId="4" fillId="0" borderId="2" xfId="1" applyNumberFormat="1" applyFont="1" applyBorder="1"/>
    <xf numFmtId="164" fontId="4" fillId="0" borderId="0" xfId="0" applyNumberFormat="1" applyFont="1" applyAlignment="1">
      <alignment wrapText="1"/>
    </xf>
    <xf numFmtId="164" fontId="4" fillId="2" borderId="3" xfId="1" applyNumberFormat="1" applyFont="1" applyFill="1" applyBorder="1"/>
    <xf numFmtId="164" fontId="4" fillId="2" borderId="5" xfId="1" applyNumberFormat="1" applyFont="1" applyFill="1" applyBorder="1"/>
    <xf numFmtId="164" fontId="4" fillId="0" borderId="8" xfId="1" applyNumberFormat="1" applyFont="1" applyBorder="1"/>
    <xf numFmtId="164" fontId="4" fillId="0" borderId="3" xfId="1" applyNumberFormat="1" applyFont="1" applyBorder="1"/>
    <xf numFmtId="164" fontId="4" fillId="0" borderId="5" xfId="1" applyNumberFormat="1" applyFont="1" applyBorder="1"/>
    <xf numFmtId="164" fontId="6" fillId="0" borderId="5" xfId="1" applyNumberFormat="1" applyFont="1" applyBorder="1"/>
    <xf numFmtId="0" fontId="5" fillId="0" borderId="6" xfId="0" applyFont="1" applyBorder="1"/>
    <xf numFmtId="0" fontId="5" fillId="3" borderId="1" xfId="0" applyFont="1" applyFill="1" applyBorder="1"/>
    <xf numFmtId="0" fontId="4" fillId="3" borderId="2" xfId="0" applyFont="1" applyFill="1" applyBorder="1"/>
    <xf numFmtId="164" fontId="4" fillId="3" borderId="2" xfId="1" applyNumberFormat="1" applyFont="1" applyFill="1" applyBorder="1"/>
    <xf numFmtId="0" fontId="4" fillId="3" borderId="3" xfId="0" applyFont="1" applyFill="1" applyBorder="1"/>
    <xf numFmtId="0" fontId="4" fillId="3" borderId="4" xfId="0" applyFont="1" applyFill="1" applyBorder="1"/>
    <xf numFmtId="0" fontId="4" fillId="3" borderId="0" xfId="0" applyFont="1" applyFill="1"/>
    <xf numFmtId="164" fontId="4" fillId="3" borderId="9" xfId="1" applyNumberFormat="1" applyFont="1" applyFill="1" applyBorder="1"/>
    <xf numFmtId="0" fontId="7" fillId="3" borderId="0" xfId="0" applyFont="1" applyFill="1"/>
    <xf numFmtId="0" fontId="4" fillId="3" borderId="5" xfId="0" applyFont="1" applyFill="1" applyBorder="1"/>
    <xf numFmtId="164" fontId="4" fillId="3" borderId="0" xfId="1" applyNumberFormat="1" applyFont="1" applyFill="1" applyBorder="1"/>
    <xf numFmtId="0" fontId="4" fillId="3" borderId="6" xfId="0" applyFont="1" applyFill="1" applyBorder="1"/>
    <xf numFmtId="0" fontId="4" fillId="3" borderId="7" xfId="0" applyFont="1" applyFill="1" applyBorder="1"/>
    <xf numFmtId="164" fontId="4" fillId="3" borderId="7" xfId="1" applyNumberFormat="1" applyFont="1" applyFill="1" applyBorder="1"/>
    <xf numFmtId="0" fontId="4" fillId="3" borderId="8" xfId="0" applyFont="1" applyFill="1" applyBorder="1"/>
    <xf numFmtId="43" fontId="4" fillId="0" borderId="0" xfId="0" applyNumberFormat="1" applyFont="1"/>
    <xf numFmtId="14" fontId="14" fillId="0" borderId="0" xfId="0" applyNumberFormat="1" applyFont="1"/>
    <xf numFmtId="0" fontId="4" fillId="3" borderId="4" xfId="0" applyFont="1" applyFill="1" applyBorder="1" applyAlignment="1">
      <alignment wrapText="1"/>
    </xf>
    <xf numFmtId="0" fontId="0" fillId="0" borderId="0" xfId="0" applyAlignment="1">
      <alignment wrapText="1"/>
    </xf>
    <xf numFmtId="0" fontId="0" fillId="0" borderId="5" xfId="0" applyBorder="1" applyAlignment="1">
      <alignment wrapText="1"/>
    </xf>
    <xf numFmtId="0" fontId="10" fillId="4" borderId="0" xfId="0" applyFont="1" applyFill="1" applyAlignment="1">
      <alignment vertical="center" wrapText="1"/>
    </xf>
  </cellXfs>
  <cellStyles count="7">
    <cellStyle name="Comma" xfId="1" builtinId="3"/>
    <cellStyle name="Comma 2" xfId="4" xr:uid="{00000000-0005-0000-0000-000001000000}"/>
    <cellStyle name="Comma 3" xfId="6" xr:uid="{00000000-0005-0000-0000-000002000000}"/>
    <cellStyle name="Normal" xfId="0" builtinId="0"/>
    <cellStyle name="Normal 2" xfId="3" xr:uid="{00000000-0005-0000-0000-000004000000}"/>
    <cellStyle name="Normal 3" xfId="5" xr:uid="{00000000-0005-0000-0000-000005000000}"/>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workbookViewId="0">
      <selection activeCell="D22" sqref="D22"/>
    </sheetView>
  </sheetViews>
  <sheetFormatPr defaultColWidth="8.75" defaultRowHeight="12" x14ac:dyDescent="0.2"/>
  <cols>
    <col min="1" max="2" width="8.75" style="1"/>
    <col min="3" max="3" width="6.25" style="1" customWidth="1"/>
    <col min="4" max="4" width="12" style="1" customWidth="1"/>
    <col min="5" max="5" width="11.75" style="2" bestFit="1" customWidth="1"/>
    <col min="6" max="6" width="19.125" style="1" customWidth="1"/>
    <col min="7" max="7" width="1.25" style="1" customWidth="1"/>
    <col min="8" max="8" width="9.75" style="1" customWidth="1"/>
    <col min="9" max="9" width="1.25" style="1" customWidth="1"/>
    <col min="10" max="10" width="10" style="1" customWidth="1"/>
    <col min="11" max="11" width="1.25" style="1" customWidth="1"/>
    <col min="12" max="12" width="10.625" style="1" bestFit="1" customWidth="1"/>
    <col min="13" max="14" width="8.75" style="1"/>
    <col min="15" max="15" width="15.5" style="1" customWidth="1"/>
    <col min="16" max="16384" width="8.75" style="1"/>
  </cols>
  <sheetData>
    <row r="1" spans="1:18" x14ac:dyDescent="0.2">
      <c r="A1" s="1" t="s">
        <v>21</v>
      </c>
    </row>
    <row r="3" spans="1:18" x14ac:dyDescent="0.2">
      <c r="A3" s="29" t="s">
        <v>7</v>
      </c>
      <c r="B3" s="30"/>
      <c r="C3" s="30"/>
      <c r="D3" s="30"/>
      <c r="E3" s="31"/>
      <c r="F3" s="30"/>
      <c r="G3" s="30"/>
      <c r="H3" s="30"/>
      <c r="I3" s="30"/>
      <c r="J3" s="30"/>
      <c r="K3" s="30"/>
      <c r="L3" s="30"/>
      <c r="M3" s="30"/>
      <c r="N3" s="30"/>
      <c r="O3" s="32"/>
    </row>
    <row r="4" spans="1:18" x14ac:dyDescent="0.2">
      <c r="A4" s="33" t="s">
        <v>22</v>
      </c>
      <c r="B4" s="34"/>
      <c r="C4" s="34"/>
      <c r="D4" s="34"/>
      <c r="E4" s="35">
        <v>320000</v>
      </c>
      <c r="F4" s="36" t="s">
        <v>38</v>
      </c>
      <c r="G4" s="34"/>
      <c r="H4" s="34"/>
      <c r="I4" s="34"/>
      <c r="J4" s="34"/>
      <c r="K4" s="34"/>
      <c r="L4" s="34"/>
      <c r="M4" s="34"/>
      <c r="N4" s="34"/>
      <c r="O4" s="37"/>
    </row>
    <row r="5" spans="1:18" x14ac:dyDescent="0.2">
      <c r="A5" s="33" t="s">
        <v>23</v>
      </c>
      <c r="B5" s="34"/>
      <c r="C5" s="34"/>
      <c r="D5" s="34"/>
      <c r="E5" s="35">
        <v>311928</v>
      </c>
      <c r="F5" s="36" t="s">
        <v>39</v>
      </c>
      <c r="G5" s="34"/>
      <c r="H5" s="34"/>
      <c r="I5" s="34"/>
      <c r="J5" s="34"/>
      <c r="K5" s="34"/>
      <c r="L5" s="34"/>
      <c r="M5" s="34"/>
      <c r="N5" s="34"/>
      <c r="O5" s="37"/>
    </row>
    <row r="6" spans="1:18" ht="14.25" x14ac:dyDescent="0.2">
      <c r="A6" s="33" t="s">
        <v>6</v>
      </c>
      <c r="B6" s="34"/>
      <c r="C6" s="34"/>
      <c r="D6" s="34"/>
      <c r="E6" s="35">
        <v>4398519</v>
      </c>
      <c r="F6" s="45" t="s">
        <v>31</v>
      </c>
      <c r="G6" s="46"/>
      <c r="H6" s="46"/>
      <c r="I6" s="46"/>
      <c r="J6" s="46"/>
      <c r="K6" s="46"/>
      <c r="L6" s="46"/>
      <c r="M6" s="46"/>
      <c r="N6" s="46"/>
      <c r="O6" s="47"/>
    </row>
    <row r="7" spans="1:18" x14ac:dyDescent="0.2">
      <c r="A7" s="33" t="s">
        <v>3</v>
      </c>
      <c r="B7" s="34"/>
      <c r="C7" s="34"/>
      <c r="D7" s="38"/>
      <c r="E7" s="35">
        <v>483207</v>
      </c>
      <c r="F7" s="34" t="s">
        <v>34</v>
      </c>
      <c r="G7" s="34"/>
      <c r="H7" s="34"/>
      <c r="I7" s="34"/>
      <c r="J7" s="34"/>
      <c r="K7" s="34"/>
      <c r="L7" s="34"/>
      <c r="M7" s="34"/>
      <c r="N7" s="34"/>
      <c r="O7" s="37"/>
    </row>
    <row r="8" spans="1:18" x14ac:dyDescent="0.2">
      <c r="A8" s="33" t="s">
        <v>24</v>
      </c>
      <c r="B8" s="34"/>
      <c r="C8" s="34"/>
      <c r="D8" s="38"/>
      <c r="E8" s="35">
        <v>753918</v>
      </c>
      <c r="F8" s="34" t="s">
        <v>35</v>
      </c>
      <c r="G8" s="34"/>
      <c r="H8" s="34"/>
      <c r="I8" s="34"/>
      <c r="J8" s="34"/>
      <c r="K8" s="34"/>
      <c r="L8" s="34"/>
      <c r="M8" s="34"/>
      <c r="N8" s="34"/>
      <c r="O8" s="37"/>
      <c r="Q8" s="8"/>
      <c r="R8" s="8"/>
    </row>
    <row r="9" spans="1:18" x14ac:dyDescent="0.2">
      <c r="A9" s="33" t="s">
        <v>25</v>
      </c>
      <c r="B9" s="34"/>
      <c r="C9" s="34"/>
      <c r="D9" s="38"/>
      <c r="E9" s="35">
        <v>383561</v>
      </c>
      <c r="F9" s="34" t="s">
        <v>36</v>
      </c>
      <c r="G9" s="34"/>
      <c r="H9" s="34"/>
      <c r="I9" s="34"/>
      <c r="J9" s="34"/>
      <c r="K9" s="34"/>
      <c r="L9" s="34"/>
      <c r="M9" s="34"/>
      <c r="N9" s="34"/>
      <c r="O9" s="37"/>
      <c r="Q9" s="8"/>
      <c r="R9" s="8"/>
    </row>
    <row r="10" spans="1:18" x14ac:dyDescent="0.2">
      <c r="A10" s="33" t="s">
        <v>26</v>
      </c>
      <c r="B10" s="34"/>
      <c r="C10" s="34"/>
      <c r="D10" s="38"/>
      <c r="E10" s="35">
        <v>961553</v>
      </c>
      <c r="F10" s="34" t="s">
        <v>33</v>
      </c>
      <c r="G10" s="34"/>
      <c r="H10" s="34"/>
      <c r="I10" s="34"/>
      <c r="J10" s="34"/>
      <c r="K10" s="34"/>
      <c r="L10" s="34"/>
      <c r="M10" s="34"/>
      <c r="N10" s="34"/>
      <c r="O10" s="37"/>
      <c r="Q10" s="8"/>
      <c r="R10" s="8"/>
    </row>
    <row r="11" spans="1:18" x14ac:dyDescent="0.2">
      <c r="A11" s="33" t="s">
        <v>27</v>
      </c>
      <c r="B11" s="34"/>
      <c r="C11" s="34"/>
      <c r="D11" s="38"/>
      <c r="E11" s="35">
        <v>299971</v>
      </c>
      <c r="F11" s="34" t="s">
        <v>32</v>
      </c>
      <c r="G11" s="34"/>
      <c r="H11" s="34"/>
      <c r="I11" s="34"/>
      <c r="J11" s="34"/>
      <c r="K11" s="34"/>
      <c r="L11" s="34"/>
      <c r="M11" s="34"/>
      <c r="N11" s="34"/>
      <c r="O11" s="37"/>
    </row>
    <row r="12" spans="1:18" x14ac:dyDescent="0.2">
      <c r="A12" s="33" t="s">
        <v>5</v>
      </c>
      <c r="B12" s="34"/>
      <c r="C12" s="34"/>
      <c r="D12" s="38"/>
      <c r="E12" s="35">
        <v>4278573</v>
      </c>
      <c r="F12" s="34" t="s">
        <v>37</v>
      </c>
      <c r="G12" s="34"/>
      <c r="H12" s="34"/>
      <c r="I12" s="34"/>
      <c r="J12" s="34"/>
      <c r="K12" s="34"/>
      <c r="L12" s="34"/>
      <c r="M12" s="34"/>
      <c r="N12" s="34"/>
      <c r="O12" s="37"/>
    </row>
    <row r="13" spans="1:18" x14ac:dyDescent="0.2">
      <c r="A13" s="33"/>
      <c r="B13" s="34"/>
      <c r="C13" s="34"/>
      <c r="D13" s="38"/>
      <c r="E13" s="38"/>
      <c r="F13" s="34"/>
      <c r="G13" s="34"/>
      <c r="H13" s="34"/>
      <c r="I13" s="34"/>
      <c r="J13" s="34"/>
      <c r="K13" s="34"/>
      <c r="L13" s="34"/>
      <c r="M13" s="34"/>
      <c r="N13" s="34"/>
      <c r="O13" s="37"/>
    </row>
    <row r="14" spans="1:18" x14ac:dyDescent="0.2">
      <c r="A14" s="39" t="s">
        <v>14</v>
      </c>
      <c r="B14" s="40"/>
      <c r="C14" s="40"/>
      <c r="D14" s="41"/>
      <c r="E14" s="41">
        <f>-E12+E6</f>
        <v>119946</v>
      </c>
      <c r="F14" s="40"/>
      <c r="G14" s="40"/>
      <c r="H14" s="40"/>
      <c r="I14" s="40"/>
      <c r="J14" s="40"/>
      <c r="K14" s="40"/>
      <c r="L14" s="40"/>
      <c r="M14" s="40"/>
      <c r="N14" s="40"/>
      <c r="O14" s="42"/>
    </row>
    <row r="16" spans="1:18" x14ac:dyDescent="0.2">
      <c r="A16" s="13" t="s">
        <v>28</v>
      </c>
      <c r="B16" s="14"/>
      <c r="C16" s="14"/>
      <c r="D16" s="14"/>
      <c r="E16" s="22"/>
      <c r="F16" s="10"/>
      <c r="G16" s="10"/>
      <c r="K16" s="10"/>
    </row>
    <row r="17" spans="1:15" x14ac:dyDescent="0.2">
      <c r="A17" s="15" t="s">
        <v>0</v>
      </c>
      <c r="B17" s="10"/>
      <c r="C17" s="10"/>
      <c r="D17" s="11">
        <f>+E5</f>
        <v>311928</v>
      </c>
      <c r="E17" s="23"/>
      <c r="F17" s="10"/>
      <c r="G17" s="10"/>
      <c r="H17" s="48" t="s">
        <v>9</v>
      </c>
      <c r="I17" s="48"/>
      <c r="J17" s="48"/>
      <c r="K17" s="48"/>
      <c r="L17" s="48"/>
      <c r="M17" s="48"/>
      <c r="N17" s="48"/>
      <c r="O17" s="48"/>
    </row>
    <row r="18" spans="1:15" x14ac:dyDescent="0.2">
      <c r="A18" s="12" t="s">
        <v>2</v>
      </c>
      <c r="B18" s="16"/>
      <c r="C18" s="16"/>
      <c r="D18" s="16"/>
      <c r="E18" s="24">
        <f>+E5</f>
        <v>311928</v>
      </c>
      <c r="H18" s="48"/>
      <c r="I18" s="48"/>
      <c r="J18" s="48"/>
      <c r="K18" s="48"/>
      <c r="L18" s="48"/>
      <c r="M18" s="48"/>
      <c r="N18" s="48"/>
      <c r="O18" s="48"/>
    </row>
    <row r="19" spans="1:15" x14ac:dyDescent="0.2">
      <c r="H19" s="48"/>
      <c r="I19" s="48"/>
      <c r="J19" s="48"/>
      <c r="K19" s="48"/>
      <c r="L19" s="48"/>
      <c r="M19" s="48"/>
      <c r="N19" s="48"/>
      <c r="O19" s="48"/>
    </row>
    <row r="20" spans="1:15" x14ac:dyDescent="0.2">
      <c r="A20" s="3" t="s">
        <v>29</v>
      </c>
      <c r="B20" s="4"/>
      <c r="C20" s="4"/>
      <c r="D20" s="4"/>
      <c r="E20" s="20"/>
      <c r="F20" s="5"/>
      <c r="H20" s="48"/>
      <c r="I20" s="48"/>
      <c r="J20" s="48"/>
      <c r="K20" s="48"/>
      <c r="L20" s="48"/>
      <c r="M20" s="48"/>
      <c r="N20" s="48"/>
      <c r="O20" s="48"/>
    </row>
    <row r="21" spans="1:15" x14ac:dyDescent="0.2">
      <c r="A21" s="6"/>
      <c r="E21" s="9"/>
      <c r="F21" s="7"/>
      <c r="H21" s="48"/>
      <c r="I21" s="48"/>
      <c r="J21" s="48"/>
      <c r="K21" s="48"/>
      <c r="L21" s="48"/>
      <c r="M21" s="48"/>
      <c r="N21" s="48"/>
      <c r="O21" s="48"/>
    </row>
    <row r="22" spans="1:15" x14ac:dyDescent="0.2">
      <c r="A22" s="6" t="s">
        <v>10</v>
      </c>
      <c r="D22" s="9">
        <f>-D23-D24-D25</f>
        <v>-191982</v>
      </c>
      <c r="E22" s="9"/>
      <c r="F22" s="7" t="s">
        <v>8</v>
      </c>
      <c r="H22" s="48"/>
      <c r="I22" s="48"/>
      <c r="J22" s="48"/>
      <c r="K22" s="48"/>
      <c r="L22" s="48"/>
      <c r="M22" s="48"/>
      <c r="N22" s="48"/>
      <c r="O22" s="48"/>
    </row>
    <row r="23" spans="1:15" x14ac:dyDescent="0.2">
      <c r="A23" s="6" t="s">
        <v>13</v>
      </c>
      <c r="D23" s="9">
        <f>+E7</f>
        <v>483207</v>
      </c>
      <c r="E23" s="9"/>
      <c r="F23" s="7"/>
      <c r="H23" s="48"/>
      <c r="I23" s="48"/>
      <c r="J23" s="48"/>
      <c r="K23" s="48"/>
      <c r="L23" s="48"/>
      <c r="M23" s="48"/>
      <c r="N23" s="48"/>
      <c r="O23" s="48"/>
    </row>
    <row r="24" spans="1:15" x14ac:dyDescent="0.2">
      <c r="A24" s="6" t="s">
        <v>11</v>
      </c>
      <c r="D24" s="9">
        <f>+E8-E10</f>
        <v>-207635</v>
      </c>
      <c r="E24" s="9"/>
      <c r="F24" s="7"/>
      <c r="H24" s="48"/>
      <c r="I24" s="48"/>
      <c r="J24" s="48"/>
      <c r="K24" s="48"/>
      <c r="L24" s="48"/>
      <c r="M24" s="48"/>
      <c r="N24" s="48"/>
      <c r="O24" s="48"/>
    </row>
    <row r="25" spans="1:15" x14ac:dyDescent="0.2">
      <c r="A25" s="17" t="s">
        <v>12</v>
      </c>
      <c r="B25" s="16"/>
      <c r="C25" s="16"/>
      <c r="D25" s="18">
        <f>-E9+E11</f>
        <v>-83590</v>
      </c>
      <c r="E25" s="16"/>
      <c r="F25" s="19"/>
      <c r="J25" s="8"/>
    </row>
    <row r="26" spans="1:15" x14ac:dyDescent="0.2">
      <c r="D26" s="2"/>
      <c r="J26" s="8"/>
    </row>
    <row r="27" spans="1:15" x14ac:dyDescent="0.2">
      <c r="A27" s="44">
        <v>45473</v>
      </c>
      <c r="D27" s="2"/>
      <c r="J27" s="2"/>
    </row>
    <row r="28" spans="1:15" x14ac:dyDescent="0.2">
      <c r="A28" s="3" t="s">
        <v>15</v>
      </c>
      <c r="B28" s="4"/>
      <c r="C28" s="4"/>
      <c r="D28" s="20"/>
      <c r="E28" s="25">
        <f>D22+D17</f>
        <v>119946</v>
      </c>
      <c r="J28" s="8"/>
      <c r="L28" s="43"/>
    </row>
    <row r="29" spans="1:15" ht="14.25" x14ac:dyDescent="0.35">
      <c r="A29" s="6" t="s">
        <v>4</v>
      </c>
      <c r="E29" s="27">
        <f>+E14</f>
        <v>119946</v>
      </c>
      <c r="J29" s="8"/>
    </row>
    <row r="30" spans="1:15" ht="14.25" x14ac:dyDescent="0.35">
      <c r="A30" s="6"/>
      <c r="E30" s="27"/>
    </row>
    <row r="31" spans="1:15" x14ac:dyDescent="0.2">
      <c r="A31" s="6" t="s">
        <v>17</v>
      </c>
      <c r="E31" s="26">
        <f>+E29-E28</f>
        <v>0</v>
      </c>
      <c r="F31" s="1" t="s">
        <v>19</v>
      </c>
    </row>
    <row r="32" spans="1:15" x14ac:dyDescent="0.2">
      <c r="A32" s="28" t="s">
        <v>16</v>
      </c>
      <c r="B32" s="16"/>
      <c r="C32" s="16"/>
      <c r="D32" s="16"/>
      <c r="E32" s="24"/>
      <c r="F32" s="21"/>
    </row>
    <row r="34" spans="1:5" x14ac:dyDescent="0.2">
      <c r="A34" s="3" t="s">
        <v>30</v>
      </c>
      <c r="B34" s="4"/>
      <c r="C34" s="4"/>
      <c r="D34" s="4"/>
      <c r="E34" s="25"/>
    </row>
    <row r="35" spans="1:5" x14ac:dyDescent="0.2">
      <c r="A35" s="6"/>
      <c r="E35" s="26"/>
    </row>
    <row r="36" spans="1:5" x14ac:dyDescent="0.2">
      <c r="A36" s="6" t="s">
        <v>1</v>
      </c>
      <c r="D36" s="8">
        <f>+E4</f>
        <v>320000</v>
      </c>
      <c r="E36" s="26"/>
    </row>
    <row r="37" spans="1:5" x14ac:dyDescent="0.2">
      <c r="A37" s="17" t="s">
        <v>18</v>
      </c>
      <c r="B37" s="16"/>
      <c r="C37" s="16"/>
      <c r="D37" s="16"/>
      <c r="E37" s="24">
        <f>+D36</f>
        <v>320000</v>
      </c>
    </row>
    <row r="39" spans="1:5" x14ac:dyDescent="0.2">
      <c r="A39" s="1" t="s">
        <v>20</v>
      </c>
    </row>
  </sheetData>
  <mergeCells count="2">
    <mergeCell ref="F6:O6"/>
    <mergeCell ref="H17:O24"/>
  </mergeCells>
  <pageMargins left="0.19" right="0.25" top="0.32" bottom="0.3"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Kmetz, Rachel A.</cp:lastModifiedBy>
  <cp:lastPrinted>2018-12-10T21:16:28Z</cp:lastPrinted>
  <dcterms:created xsi:type="dcterms:W3CDTF">2014-12-03T13:26:55Z</dcterms:created>
  <dcterms:modified xsi:type="dcterms:W3CDTF">2024-01-10T22:50:36Z</dcterms:modified>
</cp:coreProperties>
</file>