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ndgov-my.sharepoint.com/personal/slmudder_nd_gov/Documents/Desktop/"/>
    </mc:Choice>
  </mc:AlternateContent>
  <xr:revisionPtr revIDLastSave="1" documentId="13_ncr:1_{FB2E865E-91FA-4678-BA6B-6772392D8111}" xr6:coauthVersionLast="47" xr6:coauthVersionMax="47" xr10:uidLastSave="{EB8B3C2F-42DD-41CD-B587-02806B758416}"/>
  <bookViews>
    <workbookView xWindow="-120" yWindow="-120" windowWidth="29040" windowHeight="15720" xr2:uid="{00000000-000D-0000-FFFF-FFFF00000000}"/>
  </bookViews>
  <sheets>
    <sheet name="Sheet1" sheetId="1" r:id="rId1"/>
  </sheets>
  <definedNames>
    <definedName name="_xlnm.Print_Area" localSheetId="0">Sheet1!$A$1:$O$40</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 l="1"/>
  <c r="D25" i="1"/>
  <c r="D24" i="1"/>
  <c r="D23" i="1"/>
  <c r="D22" i="1" l="1"/>
  <c r="E18" i="1"/>
  <c r="D17" i="1"/>
  <c r="E28" i="1" l="1"/>
  <c r="E29" i="1"/>
  <c r="D36" i="1" l="1"/>
  <c r="E37" i="1" l="1"/>
  <c r="E31" i="1" l="1"/>
</calcChain>
</file>

<file path=xl/sharedStrings.xml><?xml version="1.0" encoding="utf-8"?>
<sst xmlns="http://schemas.openxmlformats.org/spreadsheetml/2006/main" count="40" uniqueCount="40">
  <si>
    <t>DR NPL</t>
  </si>
  <si>
    <t>DR Deferred Outflow</t>
  </si>
  <si>
    <t xml:space="preserve">  CR Deferred Outflows</t>
  </si>
  <si>
    <t>Pension Expense</t>
  </si>
  <si>
    <t>Net Change required to get to correct ending NPL</t>
  </si>
  <si>
    <t>Ending NPL</t>
  </si>
  <si>
    <t>Beginning NPL</t>
  </si>
  <si>
    <t>BEGIN BY FILLING IN THE BLANKS IN THIS SECTION</t>
  </si>
  <si>
    <t>net difference - calculated</t>
  </si>
  <si>
    <r>
      <t>Disclaimer:</t>
    </r>
    <r>
      <rPr>
        <i/>
        <sz val="11"/>
        <color theme="1"/>
        <rFont val="Arial"/>
        <family val="2"/>
      </rPr>
      <t xml:space="preserve"> </t>
    </r>
    <r>
      <rPr>
        <i/>
        <sz val="8"/>
        <color theme="1"/>
        <rFont val="Arial"/>
        <family val="2"/>
      </rPr>
      <t>The GASB 68 Employer Sample Journal Entries provided by the North Dakota Teachers’ Fund for Retirement (TFFR) are intended to provide participating employers with general guidance in accounting and financial reporting matters. The materials do not constitute, and should not be treated as, professional advice regarding the use of any particular financial reporting technique. Every effort has been made to assure the accuracy of these materials. However, TFFR participating employers and auditors should independently verify all statements and journal entries before applying them to a particular fact situation, and should independently determine the consequences of any particular technique before implementing.</t>
    </r>
  </si>
  <si>
    <t>DR(CR) NPL</t>
  </si>
  <si>
    <t>DR(CR) Deferred Outflows</t>
  </si>
  <si>
    <t>DR(CR) Deferred Inflows</t>
  </si>
  <si>
    <t>DR(CR) Pension Expense</t>
  </si>
  <si>
    <t>Net Debit "DR"/(Credit "CR") to NPL</t>
  </si>
  <si>
    <t xml:space="preserve">The entries above result in a net DR/(CR) to NPL of </t>
  </si>
  <si>
    <t xml:space="preserve">  Offsetting (DR)/CR entry should be to Pension Expense</t>
  </si>
  <si>
    <t>Additional DR/(CR) to NPL required</t>
  </si>
  <si>
    <t xml:space="preserve">  CR Employer Contribution Expense *</t>
  </si>
  <si>
    <t>This additional entry may be needed due to certain rounding differences within the schedules.</t>
  </si>
  <si>
    <t>* The expense account that should be CR is the expense account that you charged your actual TFFR employer contributions against as you paid them (likely a salaries and/or benefits expense account).</t>
  </si>
  <si>
    <r>
      <t xml:space="preserve">Sample Journal Entries for Fiscal Year </t>
    </r>
    <r>
      <rPr>
        <b/>
        <sz val="9"/>
        <color rgb="FF7030A0"/>
        <rFont val="Arial"/>
        <family val="2"/>
      </rPr>
      <t>2026 (6/30/26)</t>
    </r>
  </si>
  <si>
    <r>
      <t xml:space="preserve">Actual Current Year </t>
    </r>
    <r>
      <rPr>
        <b/>
        <sz val="9"/>
        <color rgb="FF7030A0"/>
        <rFont val="Arial"/>
        <family val="2"/>
      </rPr>
      <t>(FY26)</t>
    </r>
    <r>
      <rPr>
        <sz val="9"/>
        <color theme="1"/>
        <rFont val="Arial"/>
        <family val="2"/>
      </rPr>
      <t xml:space="preserve"> contributions paid were</t>
    </r>
  </si>
  <si>
    <r>
      <t>Actual Prior Year</t>
    </r>
    <r>
      <rPr>
        <b/>
        <sz val="9"/>
        <color rgb="FFC00000"/>
        <rFont val="Arial"/>
        <family val="2"/>
      </rPr>
      <t xml:space="preserve"> (FY25)</t>
    </r>
    <r>
      <rPr>
        <sz val="9"/>
        <color theme="1"/>
        <rFont val="Arial"/>
        <family val="2"/>
      </rPr>
      <t xml:space="preserve"> contributions paid were</t>
    </r>
  </si>
  <si>
    <r>
      <t xml:space="preserve">employer contributions only - not employer paid employee portion - from final TFFR Employer Summary Report for </t>
    </r>
    <r>
      <rPr>
        <b/>
        <sz val="9"/>
        <color rgb="FF7030A0"/>
        <rFont val="Arial"/>
        <family val="2"/>
      </rPr>
      <t>6/30/2026</t>
    </r>
  </si>
  <si>
    <r>
      <t>employer contributions only - from Appendix B Schedule of Pension Amounts by Employer Column 8 of</t>
    </r>
    <r>
      <rPr>
        <b/>
        <sz val="9"/>
        <color rgb="FFC00000"/>
        <rFont val="Arial"/>
        <family val="2"/>
      </rPr>
      <t xml:space="preserve"> 2025</t>
    </r>
    <r>
      <rPr>
        <sz val="9"/>
        <rFont val="Arial"/>
        <family val="2"/>
      </rPr>
      <t xml:space="preserve"> TFFR GASB 68 Report (enter as a positive)</t>
    </r>
  </si>
  <si>
    <r>
      <t xml:space="preserve">Exhibit E Column 2 from </t>
    </r>
    <r>
      <rPr>
        <b/>
        <sz val="9"/>
        <color rgb="FF00B0F0"/>
        <rFont val="Arial"/>
        <family val="2"/>
      </rPr>
      <t>2024</t>
    </r>
    <r>
      <rPr>
        <sz val="9"/>
        <color theme="1"/>
        <rFont val="Arial"/>
        <family val="2"/>
      </rPr>
      <t xml:space="preserve"> TFFR GASB 68 Report</t>
    </r>
  </si>
  <si>
    <r>
      <t xml:space="preserve">Appendix B Schedule of Pension Amounts by Employer Column 13 from </t>
    </r>
    <r>
      <rPr>
        <b/>
        <sz val="9"/>
        <color rgb="FFC00000"/>
        <rFont val="Arial"/>
        <family val="2"/>
      </rPr>
      <t>2025</t>
    </r>
    <r>
      <rPr>
        <sz val="9"/>
        <color theme="1"/>
        <rFont val="Arial"/>
        <family val="2"/>
      </rPr>
      <t xml:space="preserve"> TFFR GASB 68 Report</t>
    </r>
  </si>
  <si>
    <r>
      <t xml:space="preserve">Appendix B Schedule of Pension Amounts by Employer Column 18 from </t>
    </r>
    <r>
      <rPr>
        <b/>
        <sz val="9"/>
        <color rgb="FFC00000"/>
        <rFont val="Arial"/>
        <family val="2"/>
      </rPr>
      <t>2025</t>
    </r>
    <r>
      <rPr>
        <sz val="9"/>
        <color theme="1"/>
        <rFont val="Arial"/>
        <family val="2"/>
      </rPr>
      <t xml:space="preserve"> TFFR GASB 68 Report</t>
    </r>
  </si>
  <si>
    <r>
      <t xml:space="preserve">Appendix B Schedule of Pension Amounts by Employer Column 22 from </t>
    </r>
    <r>
      <rPr>
        <b/>
        <sz val="9"/>
        <color rgb="FFC00000"/>
        <rFont val="Arial"/>
        <family val="2"/>
      </rPr>
      <t>2025</t>
    </r>
    <r>
      <rPr>
        <sz val="9"/>
        <color theme="1"/>
        <rFont val="Arial"/>
        <family val="2"/>
      </rPr>
      <t xml:space="preserve"> TFFR GASB 68 Report</t>
    </r>
  </si>
  <si>
    <r>
      <t xml:space="preserve">Exhibit E Column 18 from </t>
    </r>
    <r>
      <rPr>
        <b/>
        <sz val="9"/>
        <color rgb="FF00B0F0"/>
        <rFont val="Arial"/>
        <family val="2"/>
      </rPr>
      <t>2024</t>
    </r>
    <r>
      <rPr>
        <sz val="9"/>
        <color theme="1"/>
        <rFont val="Arial"/>
        <family val="2"/>
      </rPr>
      <t xml:space="preserve"> TFFR GASB 68 Report</t>
    </r>
  </si>
  <si>
    <r>
      <t xml:space="preserve">Exhibit E Column 22 from </t>
    </r>
    <r>
      <rPr>
        <b/>
        <sz val="9"/>
        <color rgb="FF00B0F0"/>
        <rFont val="Arial"/>
        <family val="2"/>
      </rPr>
      <t>2024</t>
    </r>
    <r>
      <rPr>
        <b/>
        <sz val="9"/>
        <color rgb="FFC00000"/>
        <rFont val="Arial"/>
        <family val="2"/>
      </rPr>
      <t xml:space="preserve"> </t>
    </r>
    <r>
      <rPr>
        <sz val="9"/>
        <color theme="1"/>
        <rFont val="Arial"/>
        <family val="2"/>
      </rPr>
      <t>TFFR GASB 68 Report</t>
    </r>
  </si>
  <si>
    <r>
      <t xml:space="preserve">Appendix B Schedule of Pension Amounts by Employer Column 2 from </t>
    </r>
    <r>
      <rPr>
        <b/>
        <sz val="9"/>
        <color rgb="FFC00000"/>
        <rFont val="Arial"/>
        <family val="2"/>
      </rPr>
      <t>2025</t>
    </r>
    <r>
      <rPr>
        <sz val="9"/>
        <color theme="1"/>
        <rFont val="Arial"/>
        <family val="2"/>
      </rPr>
      <t xml:space="preserve"> TFFR GASB 68 Report</t>
    </r>
  </si>
  <si>
    <r>
      <t xml:space="preserve">Deferred Outflows of Resources </t>
    </r>
    <r>
      <rPr>
        <b/>
        <sz val="9"/>
        <color rgb="FFC00000"/>
        <rFont val="Arial"/>
        <family val="2"/>
      </rPr>
      <t>2025</t>
    </r>
  </si>
  <si>
    <r>
      <t xml:space="preserve">Deferred Inflows of Resources </t>
    </r>
    <r>
      <rPr>
        <b/>
        <sz val="9"/>
        <color rgb="FFC00000"/>
        <rFont val="Arial"/>
        <family val="2"/>
      </rPr>
      <t>2025</t>
    </r>
  </si>
  <si>
    <r>
      <t xml:space="preserve">Deferred Outflows of Resources </t>
    </r>
    <r>
      <rPr>
        <b/>
        <sz val="9"/>
        <color rgb="FF00B0F0"/>
        <rFont val="Arial"/>
        <family val="2"/>
      </rPr>
      <t>2024</t>
    </r>
  </si>
  <si>
    <r>
      <t xml:space="preserve">Deferred Inflows of Resources </t>
    </r>
    <r>
      <rPr>
        <b/>
        <sz val="9"/>
        <color rgb="FF00B0F0"/>
        <rFont val="Arial"/>
        <family val="2"/>
      </rPr>
      <t>2024</t>
    </r>
  </si>
  <si>
    <r>
      <rPr>
        <b/>
        <sz val="9"/>
        <color rgb="FF7030A0"/>
        <rFont val="Arial"/>
        <family val="2"/>
      </rPr>
      <t>7/1/25</t>
    </r>
    <r>
      <rPr>
        <sz val="9"/>
        <color theme="1"/>
        <rFont val="Arial"/>
        <family val="2"/>
      </rPr>
      <t xml:space="preserve"> Reverse deferral of previous year contributions</t>
    </r>
  </si>
  <si>
    <r>
      <rPr>
        <b/>
        <sz val="9"/>
        <color rgb="FF7030A0"/>
        <rFont val="Arial"/>
        <family val="2"/>
      </rPr>
      <t>6/30/26</t>
    </r>
    <r>
      <rPr>
        <sz val="9"/>
        <color theme="1"/>
        <rFont val="Arial"/>
        <family val="2"/>
      </rPr>
      <t xml:space="preserve"> Entry</t>
    </r>
  </si>
  <si>
    <r>
      <rPr>
        <b/>
        <sz val="9"/>
        <color rgb="FF7030A0"/>
        <rFont val="Arial"/>
        <family val="2"/>
      </rPr>
      <t>6/30/26</t>
    </r>
    <r>
      <rPr>
        <sz val="9"/>
        <color theme="1"/>
        <rFont val="Arial"/>
        <family val="2"/>
      </rPr>
      <t xml:space="preserve"> For deferral of current (FY26) contributions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</si>
</sst>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General_)"/>
  </numFmts>
  <fonts count="16" x14ac:knownFonts="1">
    <font>
      <sz val="11"/>
      <color theme="1"/>
      <name val="Arial"/>
      <family val="2"/>
    </font>
    <font>
      <sz val="11"/>
      <color theme="1"/>
      <name val="Arial"/>
      <family val="2"/>
    </font>
    <font>
      <sz val="10"/>
      <name val="Arial"/>
      <family val="2"/>
    </font>
    <font>
      <sz val="10"/>
      <name val="Arial"/>
      <family val="2"/>
    </font>
    <font>
      <sz val="9"/>
      <color theme="1"/>
      <name val="Arial"/>
      <family val="2"/>
    </font>
    <font>
      <b/>
      <sz val="9"/>
      <color theme="1"/>
      <name val="Arial"/>
      <family val="2"/>
    </font>
    <font>
      <u val="singleAccounting"/>
      <sz val="9"/>
      <color theme="1"/>
      <name val="Arial"/>
      <family val="2"/>
    </font>
    <font>
      <sz val="9"/>
      <name val="Arial"/>
      <family val="2"/>
    </font>
    <font>
      <sz val="10"/>
      <name val="Courier"/>
      <family val="3"/>
    </font>
    <font>
      <sz val="10"/>
      <name val="MS Sans Serif"/>
      <family val="2"/>
    </font>
    <font>
      <b/>
      <i/>
      <sz val="9"/>
      <color theme="1"/>
      <name val="Arial"/>
      <family val="2"/>
    </font>
    <font>
      <i/>
      <sz val="11"/>
      <color theme="1"/>
      <name val="Arial"/>
      <family val="2"/>
    </font>
    <font>
      <i/>
      <sz val="8"/>
      <color theme="1"/>
      <name val="Arial"/>
      <family val="2"/>
    </font>
    <font>
      <b/>
      <sz val="9"/>
      <color rgb="FF00B0F0"/>
      <name val="Arial"/>
      <family val="2"/>
    </font>
    <font>
      <b/>
      <sz val="9"/>
      <color rgb="FF7030A0"/>
      <name val="Arial"/>
      <family val="2"/>
    </font>
    <font>
      <b/>
      <sz val="9"/>
      <color rgb="FFC0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2" fillId="0" borderId="0" applyFont="0" applyFill="0" applyBorder="0" applyAlignment="0" applyProtection="0"/>
    <xf numFmtId="0" fontId="3" fillId="0" borderId="0"/>
    <xf numFmtId="43" fontId="2" fillId="0" borderId="0" applyFont="0" applyFill="0" applyBorder="0" applyAlignment="0" applyProtection="0"/>
    <xf numFmtId="165" fontId="8" fillId="0" borderId="0"/>
    <xf numFmtId="40" fontId="9" fillId="0" borderId="0" applyFont="0" applyFill="0" applyBorder="0" applyAlignment="0" applyProtection="0"/>
  </cellStyleXfs>
  <cellXfs count="49">
    <xf numFmtId="0" fontId="0" fillId="0" borderId="0" xfId="0"/>
    <xf numFmtId="0" fontId="4" fillId="0" borderId="0" xfId="0" applyFont="1"/>
    <xf numFmtId="164" fontId="4" fillId="0" borderId="0" xfId="1" applyNumberFormat="1" applyFont="1"/>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164" fontId="4" fillId="0" borderId="0" xfId="0" applyNumberFormat="1" applyFont="1"/>
    <xf numFmtId="164" fontId="4" fillId="0" borderId="0" xfId="1" applyNumberFormat="1" applyFont="1" applyBorder="1"/>
    <xf numFmtId="0" fontId="4" fillId="2" borderId="0" xfId="0" applyFont="1" applyFill="1"/>
    <xf numFmtId="164" fontId="4" fillId="2" borderId="0" xfId="0" applyNumberFormat="1" applyFont="1" applyFill="1"/>
    <xf numFmtId="0" fontId="4" fillId="2" borderId="6" xfId="0" applyFont="1" applyFill="1" applyBorder="1"/>
    <xf numFmtId="14" fontId="4" fillId="2" borderId="1" xfId="0" applyNumberFormat="1" applyFont="1" applyFill="1" applyBorder="1"/>
    <xf numFmtId="0" fontId="4" fillId="2" borderId="2" xfId="0" applyFont="1" applyFill="1" applyBorder="1"/>
    <xf numFmtId="14" fontId="4" fillId="2" borderId="4" xfId="0" applyNumberFormat="1" applyFont="1" applyFill="1" applyBorder="1"/>
    <xf numFmtId="0" fontId="4" fillId="0" borderId="7" xfId="0" applyFont="1" applyBorder="1"/>
    <xf numFmtId="0" fontId="4" fillId="0" borderId="6" xfId="0" applyFont="1" applyBorder="1"/>
    <xf numFmtId="164" fontId="4" fillId="0" borderId="7" xfId="1" applyNumberFormat="1" applyFont="1" applyBorder="1"/>
    <xf numFmtId="0" fontId="4" fillId="0" borderId="8" xfId="0" applyFont="1" applyBorder="1"/>
    <xf numFmtId="164" fontId="4" fillId="0" borderId="2" xfId="1" applyNumberFormat="1" applyFont="1" applyBorder="1"/>
    <xf numFmtId="164" fontId="4" fillId="0" borderId="0" xfId="0" applyNumberFormat="1" applyFont="1" applyAlignment="1">
      <alignment wrapText="1"/>
    </xf>
    <xf numFmtId="164" fontId="4" fillId="2" borderId="3" xfId="1" applyNumberFormat="1" applyFont="1" applyFill="1" applyBorder="1"/>
    <xf numFmtId="164" fontId="4" fillId="2" borderId="5" xfId="1" applyNumberFormat="1" applyFont="1" applyFill="1" applyBorder="1"/>
    <xf numFmtId="164" fontId="4" fillId="0" borderId="8" xfId="1" applyNumberFormat="1" applyFont="1" applyBorder="1"/>
    <xf numFmtId="164" fontId="4" fillId="0" borderId="3" xfId="1" applyNumberFormat="1" applyFont="1" applyBorder="1"/>
    <xf numFmtId="164" fontId="4" fillId="0" borderId="5" xfId="1" applyNumberFormat="1" applyFont="1" applyBorder="1"/>
    <xf numFmtId="164" fontId="6" fillId="0" borderId="5" xfId="1" applyNumberFormat="1" applyFont="1" applyBorder="1"/>
    <xf numFmtId="0" fontId="5" fillId="0" borderId="6" xfId="0" applyFont="1" applyBorder="1"/>
    <xf numFmtId="0" fontId="5" fillId="3" borderId="1" xfId="0" applyFont="1" applyFill="1" applyBorder="1"/>
    <xf numFmtId="0" fontId="4" fillId="3" borderId="2" xfId="0" applyFont="1" applyFill="1" applyBorder="1"/>
    <xf numFmtId="164" fontId="4" fillId="3" borderId="2" xfId="1" applyNumberFormat="1" applyFont="1" applyFill="1" applyBorder="1"/>
    <xf numFmtId="0" fontId="4" fillId="3" borderId="3" xfId="0" applyFont="1" applyFill="1" applyBorder="1"/>
    <xf numFmtId="0" fontId="4" fillId="3" borderId="4" xfId="0" applyFont="1" applyFill="1" applyBorder="1"/>
    <xf numFmtId="0" fontId="4" fillId="3" borderId="0" xfId="0" applyFont="1" applyFill="1"/>
    <xf numFmtId="164" fontId="4" fillId="3" borderId="9" xfId="1" applyNumberFormat="1" applyFont="1" applyFill="1" applyBorder="1"/>
    <xf numFmtId="0" fontId="7" fillId="3" borderId="0" xfId="0" applyFont="1" applyFill="1"/>
    <xf numFmtId="0" fontId="4" fillId="3" borderId="5" xfId="0" applyFont="1" applyFill="1" applyBorder="1"/>
    <xf numFmtId="164" fontId="4" fillId="3" borderId="0" xfId="1" applyNumberFormat="1" applyFont="1" applyFill="1" applyBorder="1"/>
    <xf numFmtId="0" fontId="4" fillId="3" borderId="6" xfId="0" applyFont="1" applyFill="1" applyBorder="1"/>
    <xf numFmtId="0" fontId="4" fillId="3" borderId="7" xfId="0" applyFont="1" applyFill="1" applyBorder="1"/>
    <xf numFmtId="164" fontId="4" fillId="3" borderId="7" xfId="1" applyNumberFormat="1" applyFont="1" applyFill="1" applyBorder="1"/>
    <xf numFmtId="0" fontId="4" fillId="3" borderId="8" xfId="0" applyFont="1" applyFill="1" applyBorder="1"/>
    <xf numFmtId="43" fontId="4" fillId="0" borderId="0" xfId="0" applyNumberFormat="1" applyFont="1"/>
    <xf numFmtId="14" fontId="14" fillId="0" borderId="0" xfId="0" applyNumberFormat="1" applyFont="1"/>
    <xf numFmtId="0" fontId="4" fillId="3" borderId="4" xfId="0" applyFont="1" applyFill="1" applyBorder="1" applyAlignment="1">
      <alignment wrapText="1"/>
    </xf>
    <xf numFmtId="0" fontId="0" fillId="0" borderId="0" xfId="0" applyAlignment="1">
      <alignment wrapText="1"/>
    </xf>
    <xf numFmtId="0" fontId="0" fillId="0" borderId="5" xfId="0" applyBorder="1" applyAlignment="1">
      <alignment wrapText="1"/>
    </xf>
    <xf numFmtId="0" fontId="10" fillId="4" borderId="0" xfId="0" applyFont="1" applyFill="1" applyAlignment="1">
      <alignment vertical="center" wrapText="1"/>
    </xf>
  </cellXfs>
  <cellStyles count="7">
    <cellStyle name="Comma" xfId="1" builtinId="3"/>
    <cellStyle name="Comma 2" xfId="4" xr:uid="{00000000-0005-0000-0000-000001000000}"/>
    <cellStyle name="Comma 3" xfId="6" xr:uid="{00000000-0005-0000-0000-000002000000}"/>
    <cellStyle name="Normal" xfId="0" builtinId="0"/>
    <cellStyle name="Normal 2" xfId="3" xr:uid="{00000000-0005-0000-0000-000004000000}"/>
    <cellStyle name="Normal 3" xfId="5" xr:uid="{00000000-0005-0000-0000-000005000000}"/>
    <cellStyle name="Percent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9"/>
  <sheetViews>
    <sheetView tabSelected="1" workbookViewId="0">
      <selection activeCell="F6" sqref="F6:O6"/>
    </sheetView>
  </sheetViews>
  <sheetFormatPr defaultColWidth="8.75" defaultRowHeight="12" x14ac:dyDescent="0.2"/>
  <cols>
    <col min="1" max="2" width="8.75" style="1"/>
    <col min="3" max="3" width="6.25" style="1" customWidth="1"/>
    <col min="4" max="4" width="12" style="1" customWidth="1"/>
    <col min="5" max="5" width="11.75" style="2" bestFit="1" customWidth="1"/>
    <col min="6" max="6" width="19.125" style="1" customWidth="1"/>
    <col min="7" max="7" width="1.25" style="1" customWidth="1"/>
    <col min="8" max="8" width="9.75" style="1" customWidth="1"/>
    <col min="9" max="9" width="1.25" style="1" customWidth="1"/>
    <col min="10" max="10" width="10" style="1" customWidth="1"/>
    <col min="11" max="11" width="1.25" style="1" customWidth="1"/>
    <col min="12" max="12" width="10.625" style="1" bestFit="1" customWidth="1"/>
    <col min="13" max="14" width="8.75" style="1"/>
    <col min="15" max="15" width="15.5" style="1" customWidth="1"/>
    <col min="16" max="16384" width="8.75" style="1"/>
  </cols>
  <sheetData>
    <row r="1" spans="1:18" x14ac:dyDescent="0.2">
      <c r="A1" s="1" t="s">
        <v>21</v>
      </c>
    </row>
    <row r="3" spans="1:18" x14ac:dyDescent="0.2">
      <c r="A3" s="29" t="s">
        <v>7</v>
      </c>
      <c r="B3" s="30"/>
      <c r="C3" s="30"/>
      <c r="D3" s="30"/>
      <c r="E3" s="31"/>
      <c r="F3" s="30"/>
      <c r="G3" s="30"/>
      <c r="H3" s="30"/>
      <c r="I3" s="30"/>
      <c r="J3" s="30"/>
      <c r="K3" s="30"/>
      <c r="L3" s="30"/>
      <c r="M3" s="30"/>
      <c r="N3" s="30"/>
      <c r="O3" s="32"/>
    </row>
    <row r="4" spans="1:18" x14ac:dyDescent="0.2">
      <c r="A4" s="33" t="s">
        <v>22</v>
      </c>
      <c r="B4" s="34"/>
      <c r="C4" s="34"/>
      <c r="D4" s="34"/>
      <c r="E4" s="35">
        <v>315000</v>
      </c>
      <c r="F4" s="36" t="s">
        <v>24</v>
      </c>
      <c r="G4" s="34"/>
      <c r="H4" s="34"/>
      <c r="I4" s="34"/>
      <c r="J4" s="34"/>
      <c r="K4" s="34"/>
      <c r="L4" s="34"/>
      <c r="M4" s="34"/>
      <c r="N4" s="34"/>
      <c r="O4" s="37"/>
    </row>
    <row r="5" spans="1:18" x14ac:dyDescent="0.2">
      <c r="A5" s="33" t="s">
        <v>23</v>
      </c>
      <c r="B5" s="34"/>
      <c r="C5" s="34"/>
      <c r="D5" s="34"/>
      <c r="E5" s="35">
        <v>311928</v>
      </c>
      <c r="F5" s="36" t="s">
        <v>25</v>
      </c>
      <c r="G5" s="34"/>
      <c r="H5" s="34"/>
      <c r="I5" s="34"/>
      <c r="J5" s="34"/>
      <c r="K5" s="34"/>
      <c r="L5" s="34"/>
      <c r="M5" s="34"/>
      <c r="N5" s="34"/>
      <c r="O5" s="37"/>
    </row>
    <row r="6" spans="1:18" ht="14.25" customHeight="1" x14ac:dyDescent="0.2">
      <c r="A6" s="33" t="s">
        <v>6</v>
      </c>
      <c r="B6" s="34"/>
      <c r="C6" s="34"/>
      <c r="D6" s="34"/>
      <c r="E6" s="35">
        <v>4244677</v>
      </c>
      <c r="F6" s="45" t="s">
        <v>26</v>
      </c>
      <c r="G6" s="46"/>
      <c r="H6" s="46"/>
      <c r="I6" s="46"/>
      <c r="J6" s="46"/>
      <c r="K6" s="46"/>
      <c r="L6" s="46"/>
      <c r="M6" s="46"/>
      <c r="N6" s="46"/>
      <c r="O6" s="47"/>
    </row>
    <row r="7" spans="1:18" x14ac:dyDescent="0.2">
      <c r="A7" s="33" t="s">
        <v>3</v>
      </c>
      <c r="B7" s="34"/>
      <c r="C7" s="34"/>
      <c r="D7" s="38"/>
      <c r="E7" s="35">
        <v>249915</v>
      </c>
      <c r="F7" s="34" t="s">
        <v>27</v>
      </c>
      <c r="G7" s="34"/>
      <c r="H7" s="34"/>
      <c r="I7" s="34"/>
      <c r="J7" s="34"/>
      <c r="K7" s="34"/>
      <c r="L7" s="34"/>
      <c r="M7" s="34"/>
      <c r="N7" s="34"/>
      <c r="O7" s="37"/>
    </row>
    <row r="8" spans="1:18" x14ac:dyDescent="0.2">
      <c r="A8" s="33" t="s">
        <v>33</v>
      </c>
      <c r="B8" s="34"/>
      <c r="C8" s="34"/>
      <c r="D8" s="38"/>
      <c r="E8" s="35">
        <v>279663</v>
      </c>
      <c r="F8" s="34" t="s">
        <v>28</v>
      </c>
      <c r="G8" s="34"/>
      <c r="H8" s="34"/>
      <c r="I8" s="34"/>
      <c r="J8" s="34"/>
      <c r="K8" s="34"/>
      <c r="L8" s="34"/>
      <c r="M8" s="34"/>
      <c r="N8" s="34"/>
      <c r="O8" s="37"/>
      <c r="Q8" s="8"/>
      <c r="R8" s="8"/>
    </row>
    <row r="9" spans="1:18" x14ac:dyDescent="0.2">
      <c r="A9" s="33" t="s">
        <v>34</v>
      </c>
      <c r="B9" s="34"/>
      <c r="C9" s="34"/>
      <c r="D9" s="38"/>
      <c r="E9" s="35">
        <v>444644</v>
      </c>
      <c r="F9" s="34" t="s">
        <v>29</v>
      </c>
      <c r="G9" s="34"/>
      <c r="H9" s="34"/>
      <c r="I9" s="34"/>
      <c r="J9" s="34"/>
      <c r="K9" s="34"/>
      <c r="L9" s="34"/>
      <c r="M9" s="34"/>
      <c r="N9" s="34"/>
      <c r="O9" s="37"/>
      <c r="Q9" s="8"/>
      <c r="R9" s="8"/>
    </row>
    <row r="10" spans="1:18" x14ac:dyDescent="0.2">
      <c r="A10" s="33" t="s">
        <v>35</v>
      </c>
      <c r="B10" s="34"/>
      <c r="C10" s="34"/>
      <c r="D10" s="38"/>
      <c r="E10" s="35">
        <v>583805</v>
      </c>
      <c r="F10" s="34" t="s">
        <v>30</v>
      </c>
      <c r="G10" s="34"/>
      <c r="H10" s="34"/>
      <c r="I10" s="34"/>
      <c r="J10" s="34"/>
      <c r="K10" s="34"/>
      <c r="L10" s="34"/>
      <c r="M10" s="34"/>
      <c r="N10" s="34"/>
      <c r="O10" s="37"/>
      <c r="Q10" s="8"/>
      <c r="R10" s="8"/>
    </row>
    <row r="11" spans="1:18" x14ac:dyDescent="0.2">
      <c r="A11" s="33" t="s">
        <v>36</v>
      </c>
      <c r="B11" s="34"/>
      <c r="C11" s="34"/>
      <c r="D11" s="38"/>
      <c r="E11" s="35">
        <v>338379</v>
      </c>
      <c r="F11" s="34" t="s">
        <v>31</v>
      </c>
      <c r="G11" s="34"/>
      <c r="H11" s="34"/>
      <c r="I11" s="34"/>
      <c r="J11" s="34"/>
      <c r="K11" s="34"/>
      <c r="L11" s="34"/>
      <c r="M11" s="34"/>
      <c r="N11" s="34"/>
      <c r="O11" s="37"/>
    </row>
    <row r="12" spans="1:18" x14ac:dyDescent="0.2">
      <c r="A12" s="33" t="s">
        <v>5</v>
      </c>
      <c r="B12" s="34"/>
      <c r="C12" s="34"/>
      <c r="D12" s="38"/>
      <c r="E12" s="35">
        <v>3757942</v>
      </c>
      <c r="F12" s="34" t="s">
        <v>32</v>
      </c>
      <c r="G12" s="34"/>
      <c r="H12" s="34"/>
      <c r="I12" s="34"/>
      <c r="J12" s="34"/>
      <c r="K12" s="34"/>
      <c r="L12" s="34"/>
      <c r="M12" s="34"/>
      <c r="N12" s="34"/>
      <c r="O12" s="37"/>
    </row>
    <row r="13" spans="1:18" x14ac:dyDescent="0.2">
      <c r="A13" s="33"/>
      <c r="B13" s="34"/>
      <c r="C13" s="34"/>
      <c r="D13" s="38"/>
      <c r="E13" s="38"/>
      <c r="F13" s="34"/>
      <c r="G13" s="34"/>
      <c r="H13" s="34"/>
      <c r="I13" s="34"/>
      <c r="J13" s="34"/>
      <c r="K13" s="34"/>
      <c r="L13" s="34"/>
      <c r="M13" s="34"/>
      <c r="N13" s="34"/>
      <c r="O13" s="37"/>
    </row>
    <row r="14" spans="1:18" x14ac:dyDescent="0.2">
      <c r="A14" s="39" t="s">
        <v>14</v>
      </c>
      <c r="B14" s="40"/>
      <c r="C14" s="40"/>
      <c r="D14" s="41"/>
      <c r="E14" s="41">
        <f>-E12+E6</f>
        <v>486735</v>
      </c>
      <c r="F14" s="40"/>
      <c r="G14" s="40"/>
      <c r="H14" s="40"/>
      <c r="I14" s="40"/>
      <c r="J14" s="40"/>
      <c r="K14" s="40"/>
      <c r="L14" s="40"/>
      <c r="M14" s="40"/>
      <c r="N14" s="40"/>
      <c r="O14" s="42"/>
    </row>
    <row r="16" spans="1:18" x14ac:dyDescent="0.2">
      <c r="A16" s="13" t="s">
        <v>37</v>
      </c>
      <c r="B16" s="14"/>
      <c r="C16" s="14"/>
      <c r="D16" s="14"/>
      <c r="E16" s="22"/>
      <c r="F16" s="10"/>
      <c r="G16" s="10"/>
      <c r="K16" s="10"/>
    </row>
    <row r="17" spans="1:15" x14ac:dyDescent="0.2">
      <c r="A17" s="15" t="s">
        <v>0</v>
      </c>
      <c r="B17" s="10"/>
      <c r="C17" s="10"/>
      <c r="D17" s="11">
        <f>+E5</f>
        <v>311928</v>
      </c>
      <c r="E17" s="23"/>
      <c r="F17" s="10"/>
      <c r="G17" s="10"/>
      <c r="H17" s="48" t="s">
        <v>9</v>
      </c>
      <c r="I17" s="48"/>
      <c r="J17" s="48"/>
      <c r="K17" s="48"/>
      <c r="L17" s="48"/>
      <c r="M17" s="48"/>
      <c r="N17" s="48"/>
      <c r="O17" s="48"/>
    </row>
    <row r="18" spans="1:15" x14ac:dyDescent="0.2">
      <c r="A18" s="12" t="s">
        <v>2</v>
      </c>
      <c r="B18" s="16"/>
      <c r="C18" s="16"/>
      <c r="D18" s="16"/>
      <c r="E18" s="24">
        <f>+E5</f>
        <v>311928</v>
      </c>
      <c r="H18" s="48"/>
      <c r="I18" s="48"/>
      <c r="J18" s="48"/>
      <c r="K18" s="48"/>
      <c r="L18" s="48"/>
      <c r="M18" s="48"/>
      <c r="N18" s="48"/>
      <c r="O18" s="48"/>
    </row>
    <row r="19" spans="1:15" x14ac:dyDescent="0.2">
      <c r="H19" s="48"/>
      <c r="I19" s="48"/>
      <c r="J19" s="48"/>
      <c r="K19" s="48"/>
      <c r="L19" s="48"/>
      <c r="M19" s="48"/>
      <c r="N19" s="48"/>
      <c r="O19" s="48"/>
    </row>
    <row r="20" spans="1:15" x14ac:dyDescent="0.2">
      <c r="A20" s="3" t="s">
        <v>38</v>
      </c>
      <c r="B20" s="4"/>
      <c r="C20" s="4"/>
      <c r="D20" s="4"/>
      <c r="E20" s="20"/>
      <c r="F20" s="5"/>
      <c r="H20" s="48"/>
      <c r="I20" s="48"/>
      <c r="J20" s="48"/>
      <c r="K20" s="48"/>
      <c r="L20" s="48"/>
      <c r="M20" s="48"/>
      <c r="N20" s="48"/>
      <c r="O20" s="48"/>
    </row>
    <row r="21" spans="1:15" x14ac:dyDescent="0.2">
      <c r="A21" s="6"/>
      <c r="E21" s="9"/>
      <c r="F21" s="7"/>
      <c r="H21" s="48"/>
      <c r="I21" s="48"/>
      <c r="J21" s="48"/>
      <c r="K21" s="48"/>
      <c r="L21" s="48"/>
      <c r="M21" s="48"/>
      <c r="N21" s="48"/>
      <c r="O21" s="48"/>
    </row>
    <row r="22" spans="1:15" x14ac:dyDescent="0.2">
      <c r="A22" s="6" t="s">
        <v>10</v>
      </c>
      <c r="D22" s="9">
        <f>-D23-D24-D25</f>
        <v>160492</v>
      </c>
      <c r="E22" s="9"/>
      <c r="F22" s="7" t="s">
        <v>8</v>
      </c>
      <c r="H22" s="48"/>
      <c r="I22" s="48"/>
      <c r="J22" s="48"/>
      <c r="K22" s="48"/>
      <c r="L22" s="48"/>
      <c r="M22" s="48"/>
      <c r="N22" s="48"/>
      <c r="O22" s="48"/>
    </row>
    <row r="23" spans="1:15" x14ac:dyDescent="0.2">
      <c r="A23" s="6" t="s">
        <v>13</v>
      </c>
      <c r="D23" s="9">
        <f>+E7</f>
        <v>249915</v>
      </c>
      <c r="E23" s="9"/>
      <c r="F23" s="7"/>
      <c r="H23" s="48"/>
      <c r="I23" s="48"/>
      <c r="J23" s="48"/>
      <c r="K23" s="48"/>
      <c r="L23" s="48"/>
      <c r="M23" s="48"/>
      <c r="N23" s="48"/>
      <c r="O23" s="48"/>
    </row>
    <row r="24" spans="1:15" x14ac:dyDescent="0.2">
      <c r="A24" s="6" t="s">
        <v>11</v>
      </c>
      <c r="D24" s="9">
        <f>+E8-E10</f>
        <v>-304142</v>
      </c>
      <c r="E24" s="9"/>
      <c r="F24" s="7"/>
      <c r="H24" s="48"/>
      <c r="I24" s="48"/>
      <c r="J24" s="48"/>
      <c r="K24" s="48"/>
      <c r="L24" s="48"/>
      <c r="M24" s="48"/>
      <c r="N24" s="48"/>
      <c r="O24" s="48"/>
    </row>
    <row r="25" spans="1:15" x14ac:dyDescent="0.2">
      <c r="A25" s="17" t="s">
        <v>12</v>
      </c>
      <c r="B25" s="16"/>
      <c r="C25" s="16"/>
      <c r="D25" s="18">
        <f>-E9+E11</f>
        <v>-106265</v>
      </c>
      <c r="E25" s="16"/>
      <c r="F25" s="19"/>
      <c r="J25" s="8"/>
    </row>
    <row r="26" spans="1:15" x14ac:dyDescent="0.2">
      <c r="D26" s="2"/>
      <c r="J26" s="8"/>
    </row>
    <row r="27" spans="1:15" x14ac:dyDescent="0.2">
      <c r="A27" s="44">
        <v>46203</v>
      </c>
      <c r="D27" s="2"/>
      <c r="J27" s="2"/>
    </row>
    <row r="28" spans="1:15" x14ac:dyDescent="0.2">
      <c r="A28" s="3" t="s">
        <v>15</v>
      </c>
      <c r="B28" s="4"/>
      <c r="C28" s="4"/>
      <c r="D28" s="20"/>
      <c r="E28" s="25">
        <f>D22+D17</f>
        <v>472420</v>
      </c>
      <c r="J28" s="8"/>
      <c r="L28" s="43"/>
    </row>
    <row r="29" spans="1:15" ht="14.25" x14ac:dyDescent="0.35">
      <c r="A29" s="6" t="s">
        <v>4</v>
      </c>
      <c r="E29" s="27">
        <f>+E14</f>
        <v>486735</v>
      </c>
      <c r="J29" s="8"/>
    </row>
    <row r="30" spans="1:15" ht="14.25" x14ac:dyDescent="0.35">
      <c r="A30" s="6"/>
      <c r="E30" s="27"/>
    </row>
    <row r="31" spans="1:15" x14ac:dyDescent="0.2">
      <c r="A31" s="6" t="s">
        <v>17</v>
      </c>
      <c r="E31" s="26">
        <f>+E29-E28</f>
        <v>14315</v>
      </c>
      <c r="F31" s="1" t="s">
        <v>19</v>
      </c>
    </row>
    <row r="32" spans="1:15" x14ac:dyDescent="0.2">
      <c r="A32" s="28" t="s">
        <v>16</v>
      </c>
      <c r="B32" s="16"/>
      <c r="C32" s="16"/>
      <c r="D32" s="16"/>
      <c r="E32" s="24"/>
      <c r="F32" s="21"/>
    </row>
    <row r="34" spans="1:5" x14ac:dyDescent="0.2">
      <c r="A34" s="3" t="s">
        <v>39</v>
      </c>
      <c r="B34" s="4"/>
      <c r="C34" s="4"/>
      <c r="D34" s="4"/>
      <c r="E34" s="25"/>
    </row>
    <row r="35" spans="1:5" x14ac:dyDescent="0.2">
      <c r="A35" s="6"/>
      <c r="E35" s="26"/>
    </row>
    <row r="36" spans="1:5" x14ac:dyDescent="0.2">
      <c r="A36" s="6" t="s">
        <v>1</v>
      </c>
      <c r="D36" s="8">
        <f>+E4</f>
        <v>315000</v>
      </c>
      <c r="E36" s="26"/>
    </row>
    <row r="37" spans="1:5" x14ac:dyDescent="0.2">
      <c r="A37" s="17" t="s">
        <v>18</v>
      </c>
      <c r="B37" s="16"/>
      <c r="C37" s="16"/>
      <c r="D37" s="16"/>
      <c r="E37" s="24">
        <f>+D36</f>
        <v>315000</v>
      </c>
    </row>
    <row r="39" spans="1:5" x14ac:dyDescent="0.2">
      <c r="A39" s="1" t="s">
        <v>20</v>
      </c>
    </row>
  </sheetData>
  <mergeCells count="1">
    <mergeCell ref="H17:O24"/>
  </mergeCells>
  <pageMargins left="0.19" right="0.25" top="0.32" bottom="0.3" header="0.3" footer="0.3"/>
  <pageSetup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North Dakota Retirement and Investment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Connie Flanagan</dc:creator>
  <cp:lastModifiedBy>Mudder, Sarah L.</cp:lastModifiedBy>
  <cp:lastPrinted>2018-12-10T21:16:28Z</cp:lastPrinted>
  <dcterms:created xsi:type="dcterms:W3CDTF">2014-12-03T13:26:55Z</dcterms:created>
  <dcterms:modified xsi:type="dcterms:W3CDTF">2026-04-13T17:35:55Z</dcterms:modified>
</cp:coreProperties>
</file>